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officemgmtentserv-my.sharepoint.com/personal/sarah_mccubbin_oid_ok_gov/Documents/Desktop/"/>
    </mc:Choice>
  </mc:AlternateContent>
  <xr:revisionPtr revIDLastSave="0" documentId="8_{AE60AD44-5FA1-4B8F-B98A-4A858778B780}" xr6:coauthVersionLast="47" xr6:coauthVersionMax="47" xr10:uidLastSave="{00000000-0000-0000-0000-000000000000}"/>
  <bookViews>
    <workbookView xWindow="12420" yWindow="924" windowWidth="11652" windowHeight="12228" xr2:uid="{00000000-000D-0000-FFFF-FFFF00000000}"/>
  </bookViews>
  <sheets>
    <sheet name="PREMIUM TAX CREDITS WORKSHEET" sheetId="6" r:id="rId1"/>
  </sheets>
  <definedNames>
    <definedName name="_xlnm.Print_Area" localSheetId="0">'PREMIUM TAX CREDITS WORKSHEET'!$A$1:$H$49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4" i="6" l="1"/>
  <c r="G24" i="6"/>
  <c r="E30" i="6"/>
  <c r="E31" i="6"/>
  <c r="E29" i="6" l="1"/>
  <c r="F23" i="6" l="1"/>
  <c r="F18" i="6"/>
  <c r="F24" i="6" l="1"/>
  <c r="F31" i="6"/>
  <c r="F30" i="6"/>
  <c r="G26" i="6"/>
  <c r="F29" i="6"/>
  <c r="H26" i="6"/>
  <c r="H42" i="6" s="1"/>
  <c r="G29" i="6" l="1"/>
  <c r="G30" i="6" s="1"/>
  <c r="G31" i="6" s="1"/>
  <c r="G33" i="6" s="1"/>
  <c r="G36" i="6" s="1"/>
  <c r="G39" i="6" s="1"/>
  <c r="G42" i="6" s="1"/>
  <c r="H47" i="6" s="1"/>
  <c r="F42" i="6"/>
  <c r="F46" i="6" s="1"/>
  <c r="F47" i="6" l="1"/>
  <c r="F48" i="6" s="1"/>
</calcChain>
</file>

<file path=xl/sharedStrings.xml><?xml version="1.0" encoding="utf-8"?>
<sst xmlns="http://schemas.openxmlformats.org/spreadsheetml/2006/main" count="61" uniqueCount="61">
  <si>
    <t>Oklahoma Affordable Housing Tax Credit</t>
  </si>
  <si>
    <t>Oklahoma Historic Rehabilitation  Tax Credit</t>
  </si>
  <si>
    <t>Oklahoma Capital Improvement Board Tax Credit</t>
  </si>
  <si>
    <t>Guaranty Association Credits (negative credits must be reported)</t>
  </si>
  <si>
    <t>PREMIUM TAX LIABILITY</t>
  </si>
  <si>
    <t>Submit RHO Credit application and FTE roster</t>
  </si>
  <si>
    <t>Submit appropriate guaranty association credit statement(s)</t>
  </si>
  <si>
    <t xml:space="preserve">OKLAHOMA INSURANCE DEPARTMENT </t>
  </si>
  <si>
    <t>PART 1:  COMPANY INFORMATION</t>
  </si>
  <si>
    <t>NAIC #</t>
  </si>
  <si>
    <t>OID #</t>
  </si>
  <si>
    <t>Cannot be negative</t>
  </si>
  <si>
    <t>PART 3:  CALCULATION OF SPECIAL TAX CREDITS</t>
  </si>
  <si>
    <t>Total DWP minus exempt premiums; taxed at applicable rate</t>
  </si>
  <si>
    <t>DWP and Guaranty Association Offsets</t>
  </si>
  <si>
    <t>Name:</t>
  </si>
  <si>
    <t>Premium tax remittance for the year cannot be less than the amount allotted to the Oklahoma Pension Fund (H24).</t>
  </si>
  <si>
    <t>PREMIUM TAX OFFSETS</t>
  </si>
  <si>
    <t>Cannot exceed G24</t>
  </si>
  <si>
    <t>per 74 O.S. 5085.7(A) - may carry forward</t>
  </si>
  <si>
    <t>per 68 O.S. 2357.41 - may carry forward</t>
  </si>
  <si>
    <t>per 68 O.S. 2357.403 - may carry forward</t>
  </si>
  <si>
    <t>Regional Home Office Credit</t>
  </si>
  <si>
    <t>Life &amp; Health - per 36 O.S. 2030(i) - may not carry forward</t>
  </si>
  <si>
    <t>Property &amp; Casualty - per 36 O.S. 625.4 - may carry forward</t>
  </si>
  <si>
    <t>For assistance, contact:</t>
  </si>
  <si>
    <t>PART 4:  PROOF OF ACCURACY</t>
  </si>
  <si>
    <t>SUM OF SPECIAL TAX CREDITS</t>
  </si>
  <si>
    <t>Special Credit Claimed</t>
  </si>
  <si>
    <t>NOTES AND INSTRUCTIONS TO COMPANY PREMIUM TAX ACCOUNTANTS:</t>
  </si>
  <si>
    <t>Complete all four parts below; entering information only in gray text and numeric data fields.  If the field does not apply, enter 0.</t>
  </si>
  <si>
    <t>Premium Tax Liability Before Credits</t>
  </si>
  <si>
    <t>Submit OK Tax Commission Form 569</t>
  </si>
  <si>
    <t>All negative guaranty association fund credits must be reported in the current year. Submit guaranty fund statements with return.</t>
  </si>
  <si>
    <t>The sum of all special tax credits cannot exceed the amount allotted to General Fund (G24).  Submit documentation with return.</t>
  </si>
  <si>
    <t>Allot to General Fund</t>
  </si>
  <si>
    <t>Allot to Pension Fund</t>
  </si>
  <si>
    <t>Credit Verification attestation must be submitted with all premium tax returns.</t>
  </si>
  <si>
    <t>Premium Tax Liability Owed to State of Oklahoma</t>
  </si>
  <si>
    <t>Pension Fund Allotment</t>
  </si>
  <si>
    <t>Special Tax Credit Amount Claimed</t>
  </si>
  <si>
    <t>BEGINNING BALANCE OF PREMIUM TAX ALLOTMENTS</t>
  </si>
  <si>
    <t>PART 2:  CALCULATION OF PREMIUM TAX ALLOTMENTS</t>
  </si>
  <si>
    <t>Regional Home Office Credit only autocalculates using 47% of premium tax liability as basis for RHO credit calculation.</t>
  </si>
  <si>
    <t>Submit OK Tax Commission Form 572</t>
  </si>
  <si>
    <t>Submit OK Capital Improvement Board documentation</t>
  </si>
  <si>
    <t xml:space="preserve">   DOMESTIC:  5 or more county RHO locations; enter # FTE</t>
  </si>
  <si>
    <t xml:space="preserve">   DOMESTIC:  Fewer than 5 county RHO locations; enter # FTE</t>
  </si>
  <si>
    <t xml:space="preserve">   FOREIGN:  Enter # FTE</t>
  </si>
  <si>
    <t>The number which autocalculates in Field F46 must be equal to all credits reported on the Company's annual return.</t>
  </si>
  <si>
    <t>The numbers which autocalculate in Fields F47 and H47 must be equal.  This amount must equal EITHER the sum of the Company's combined prepayments and final payment of premium tax for the year (excluding fees) OR the total premium tax prepayments less refunds or overpayments applied to future taxes.</t>
  </si>
  <si>
    <t>The number which autocalculates in Field F48 must equal Field E18, the Company's Premium Tax Liability before Credits.</t>
  </si>
  <si>
    <t>per 36 O.S. 625.1, may not carry forward; Choose only one:</t>
  </si>
  <si>
    <t>PREMIUM TAX CREDITS WORKSHEET</t>
  </si>
  <si>
    <t>Declining Balance of General Fund Allotment</t>
  </si>
  <si>
    <t>Sarah McCubbin at 405.522.0473 or sarah.mccubbin@oid.ok.gov</t>
  </si>
  <si>
    <t>Credits cannot result in premium tax refund. Credits may be carried forward to subsequent years subject to Statutory limitations.</t>
  </si>
  <si>
    <t>Revised 12.07.2021</t>
  </si>
  <si>
    <t>TAX YEAR 2024</t>
  </si>
  <si>
    <t>42.25% PT Oklahoma General Fund Allotment</t>
  </si>
  <si>
    <t>57.75% PT Oklahoma Pension Fund Allotment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</si>
</sst>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
  </numFmts>
  <fonts count="9" x14ac:knownFonts="1">
    <font>
      <sz val="10"/>
      <name val="Arial"/>
    </font>
    <font>
      <sz val="10"/>
      <name val="Arial"/>
      <family val="2"/>
    </font>
    <font>
      <sz val="8"/>
      <name val="Arial"/>
      <family val="2"/>
    </font>
    <font>
      <sz val="9"/>
      <name val="Arial"/>
      <family val="2"/>
    </font>
    <font>
      <i/>
      <sz val="9"/>
      <name val="Arial"/>
      <family val="2"/>
    </font>
    <font>
      <b/>
      <sz val="9"/>
      <name val="Arial"/>
      <family val="2"/>
    </font>
    <font>
      <b/>
      <u/>
      <sz val="9"/>
      <name val="Arial"/>
      <family val="2"/>
    </font>
    <font>
      <sz val="6"/>
      <name val="Arial"/>
      <family val="2"/>
    </font>
    <font>
      <sz val="7"/>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style="hair">
        <color auto="1"/>
      </left>
      <right style="hair">
        <color auto="1"/>
      </right>
      <top style="hair">
        <color auto="1"/>
      </top>
      <bottom style="hair">
        <color auto="1"/>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100">
    <xf numFmtId="0" fontId="0" fillId="0" borderId="0" xfId="0"/>
    <xf numFmtId="0" fontId="2" fillId="0" borderId="0" xfId="0" applyFont="1"/>
    <xf numFmtId="0" fontId="3" fillId="0" borderId="0" xfId="0" applyFont="1"/>
    <xf numFmtId="0" fontId="4" fillId="0" borderId="2" xfId="0" applyFont="1" applyBorder="1" applyAlignment="1" applyProtection="1">
      <alignment wrapText="1"/>
      <protection locked="0"/>
    </xf>
    <xf numFmtId="0" fontId="5" fillId="0" borderId="0" xfId="0" applyFont="1" applyBorder="1"/>
    <xf numFmtId="43" fontId="3" fillId="0" borderId="0" xfId="2" applyFont="1"/>
    <xf numFmtId="43" fontId="3" fillId="0" borderId="0" xfId="2" applyFont="1" applyBorder="1"/>
    <xf numFmtId="0" fontId="5" fillId="0" borderId="1" xfId="0" applyFont="1" applyBorder="1"/>
    <xf numFmtId="0" fontId="3" fillId="0" borderId="2" xfId="0" applyFont="1" applyBorder="1"/>
    <xf numFmtId="0" fontId="4" fillId="0" borderId="2" xfId="0" applyFont="1" applyBorder="1" applyProtection="1">
      <protection locked="0"/>
    </xf>
    <xf numFmtId="43" fontId="3" fillId="0" borderId="2" xfId="2" applyFont="1" applyBorder="1"/>
    <xf numFmtId="43" fontId="3" fillId="0" borderId="2" xfId="2" applyFont="1" applyBorder="1" applyAlignment="1" applyProtection="1">
      <alignment horizontal="center" wrapText="1"/>
      <protection locked="0"/>
    </xf>
    <xf numFmtId="43" fontId="3" fillId="0" borderId="3" xfId="2" applyFont="1" applyBorder="1"/>
    <xf numFmtId="0" fontId="3" fillId="0" borderId="7" xfId="0" applyFont="1" applyBorder="1"/>
    <xf numFmtId="0" fontId="3" fillId="0" borderId="0" xfId="0" applyFont="1" applyBorder="1"/>
    <xf numFmtId="0" fontId="3" fillId="0" borderId="4" xfId="0" applyFont="1" applyBorder="1"/>
    <xf numFmtId="0" fontId="3" fillId="0" borderId="5" xfId="0" applyFont="1" applyBorder="1"/>
    <xf numFmtId="0" fontId="3" fillId="0" borderId="5" xfId="0" applyFont="1" applyBorder="1" applyAlignment="1" applyProtection="1">
      <alignment horizontal="right"/>
      <protection locked="0"/>
    </xf>
    <xf numFmtId="43" fontId="3" fillId="0" borderId="5" xfId="2" applyFont="1" applyBorder="1" applyAlignment="1" applyProtection="1">
      <alignment horizontal="right" wrapText="1"/>
      <protection locked="0"/>
    </xf>
    <xf numFmtId="0" fontId="5" fillId="0" borderId="1" xfId="0" applyFont="1" applyBorder="1" applyAlignment="1"/>
    <xf numFmtId="0" fontId="3" fillId="0" borderId="2" xfId="0" applyFont="1" applyBorder="1" applyAlignment="1">
      <alignment wrapText="1"/>
    </xf>
    <xf numFmtId="0" fontId="3" fillId="0" borderId="0" xfId="0" applyFont="1" applyAlignment="1">
      <alignment wrapText="1"/>
    </xf>
    <xf numFmtId="0" fontId="5" fillId="0" borderId="0" xfId="0" applyFont="1" applyBorder="1" applyAlignment="1">
      <alignment horizontal="left"/>
    </xf>
    <xf numFmtId="43" fontId="3" fillId="0" borderId="0" xfId="2" applyFont="1" applyFill="1"/>
    <xf numFmtId="3" fontId="4" fillId="0" borderId="0" xfId="0" applyNumberFormat="1" applyFont="1" applyBorder="1" applyAlignment="1" applyProtection="1">
      <alignment wrapText="1"/>
      <protection locked="0"/>
    </xf>
    <xf numFmtId="3" fontId="3" fillId="0" borderId="0" xfId="2" applyNumberFormat="1" applyFont="1" applyBorder="1" applyAlignment="1">
      <alignment wrapText="1"/>
    </xf>
    <xf numFmtId="3" fontId="3" fillId="0" borderId="10" xfId="2" applyNumberFormat="1" applyFont="1" applyBorder="1" applyAlignment="1">
      <alignment wrapText="1"/>
    </xf>
    <xf numFmtId="3" fontId="5" fillId="0" borderId="0" xfId="0" applyNumberFormat="1" applyFont="1" applyBorder="1" applyAlignment="1"/>
    <xf numFmtId="3" fontId="3" fillId="0" borderId="7" xfId="0" applyNumberFormat="1" applyFont="1" applyBorder="1"/>
    <xf numFmtId="3" fontId="3" fillId="0" borderId="0" xfId="0" applyNumberFormat="1" applyFont="1" applyBorder="1"/>
    <xf numFmtId="3" fontId="5" fillId="0" borderId="0" xfId="0" applyNumberFormat="1" applyFont="1" applyBorder="1" applyAlignment="1">
      <alignment horizontal="left"/>
    </xf>
    <xf numFmtId="3" fontId="5" fillId="0" borderId="0" xfId="0" applyNumberFormat="1" applyFont="1" applyBorder="1" applyAlignment="1">
      <alignment horizontal="right"/>
    </xf>
    <xf numFmtId="3" fontId="3" fillId="0" borderId="0" xfId="2" applyNumberFormat="1" applyFont="1" applyBorder="1"/>
    <xf numFmtId="3" fontId="3" fillId="0" borderId="10" xfId="2" applyNumberFormat="1" applyFont="1" applyBorder="1"/>
    <xf numFmtId="3" fontId="2" fillId="0" borderId="0" xfId="0" applyNumberFormat="1" applyFont="1" applyBorder="1"/>
    <xf numFmtId="3" fontId="5" fillId="0" borderId="0" xfId="0" applyNumberFormat="1" applyFont="1" applyBorder="1"/>
    <xf numFmtId="3" fontId="5" fillId="0" borderId="1" xfId="0" applyNumberFormat="1" applyFont="1" applyBorder="1"/>
    <xf numFmtId="3" fontId="3" fillId="0" borderId="2" xfId="0" applyNumberFormat="1" applyFont="1" applyBorder="1"/>
    <xf numFmtId="3" fontId="3" fillId="0" borderId="3" xfId="2" applyNumberFormat="1" applyFont="1" applyBorder="1"/>
    <xf numFmtId="3" fontId="2" fillId="0" borderId="0" xfId="0" applyNumberFormat="1" applyFont="1" applyBorder="1" applyAlignment="1">
      <alignment horizontal="left"/>
    </xf>
    <xf numFmtId="3" fontId="5" fillId="0" borderId="2" xfId="0" applyNumberFormat="1" applyFont="1" applyBorder="1" applyAlignment="1">
      <alignment horizontal="left"/>
    </xf>
    <xf numFmtId="3" fontId="3" fillId="0" borderId="2" xfId="2" applyNumberFormat="1" applyFont="1" applyBorder="1" applyAlignment="1">
      <alignment horizontal="center"/>
    </xf>
    <xf numFmtId="3" fontId="3" fillId="0" borderId="0" xfId="2" applyNumberFormat="1" applyFont="1" applyBorder="1" applyAlignment="1">
      <alignment horizontal="right"/>
    </xf>
    <xf numFmtId="3" fontId="3" fillId="0" borderId="10" xfId="2" applyNumberFormat="1" applyFont="1" applyBorder="1" applyAlignment="1">
      <alignment horizontal="right"/>
    </xf>
    <xf numFmtId="3" fontId="3" fillId="0" borderId="0" xfId="2" applyNumberFormat="1" applyFont="1" applyBorder="1" applyAlignment="1">
      <alignment horizontal="right" wrapText="1"/>
    </xf>
    <xf numFmtId="3" fontId="3" fillId="0" borderId="6" xfId="2" applyNumberFormat="1" applyFont="1" applyBorder="1"/>
    <xf numFmtId="1" fontId="6" fillId="0" borderId="0" xfId="2" applyNumberFormat="1" applyFont="1" applyBorder="1" applyAlignment="1">
      <alignment horizontal="left"/>
    </xf>
    <xf numFmtId="3" fontId="3" fillId="0" borderId="11" xfId="0" applyNumberFormat="1" applyFont="1" applyBorder="1"/>
    <xf numFmtId="9" fontId="3" fillId="2" borderId="11" xfId="1" applyNumberFormat="1" applyFont="1" applyFill="1" applyBorder="1"/>
    <xf numFmtId="3" fontId="3" fillId="0" borderId="11" xfId="2" applyNumberFormat="1" applyFont="1" applyBorder="1"/>
    <xf numFmtId="0" fontId="3" fillId="0" borderId="7" xfId="0" applyFont="1" applyBorder="1" applyAlignment="1">
      <alignment wrapText="1"/>
    </xf>
    <xf numFmtId="3" fontId="3" fillId="0" borderId="4" xfId="0" applyNumberFormat="1" applyFont="1" applyBorder="1"/>
    <xf numFmtId="3" fontId="3" fillId="0" borderId="5" xfId="0" applyNumberFormat="1" applyFont="1" applyBorder="1"/>
    <xf numFmtId="3" fontId="2" fillId="0" borderId="5" xfId="0" applyNumberFormat="1" applyFont="1" applyBorder="1"/>
    <xf numFmtId="3" fontId="3" fillId="0" borderId="5" xfId="2" applyNumberFormat="1" applyFont="1" applyFill="1" applyBorder="1" applyProtection="1">
      <protection locked="0"/>
    </xf>
    <xf numFmtId="3" fontId="3" fillId="0" borderId="5" xfId="2" applyNumberFormat="1" applyFont="1" applyBorder="1"/>
    <xf numFmtId="3" fontId="7" fillId="0" borderId="0" xfId="2" applyNumberFormat="1" applyFont="1" applyBorder="1" applyAlignment="1">
      <alignment horizontal="right" vertical="top"/>
    </xf>
    <xf numFmtId="3" fontId="7" fillId="0" borderId="0" xfId="2" applyNumberFormat="1" applyFont="1" applyBorder="1" applyAlignment="1">
      <alignment horizontal="center" vertical="top"/>
    </xf>
    <xf numFmtId="3" fontId="7" fillId="0" borderId="10" xfId="2" applyNumberFormat="1" applyFont="1" applyBorder="1" applyAlignment="1">
      <alignment horizontal="right" vertical="top"/>
    </xf>
    <xf numFmtId="3" fontId="7" fillId="0" borderId="10" xfId="2" applyNumberFormat="1" applyFont="1" applyBorder="1" applyAlignment="1">
      <alignment vertical="top"/>
    </xf>
    <xf numFmtId="3" fontId="3" fillId="0" borderId="9" xfId="2" applyNumberFormat="1" applyFont="1" applyBorder="1"/>
    <xf numFmtId="3" fontId="3" fillId="0" borderId="12" xfId="2" applyNumberFormat="1" applyFont="1" applyBorder="1"/>
    <xf numFmtId="3" fontId="3" fillId="0" borderId="0" xfId="0" applyNumberFormat="1" applyFont="1" applyBorder="1" applyAlignment="1">
      <alignment wrapText="1"/>
    </xf>
    <xf numFmtId="0" fontId="3" fillId="3" borderId="5" xfId="0" applyFont="1" applyFill="1" applyBorder="1" applyAlignment="1" applyProtection="1">
      <alignment horizontal="left"/>
      <protection locked="0"/>
    </xf>
    <xf numFmtId="0" fontId="3" fillId="3" borderId="5" xfId="0" applyFont="1" applyFill="1" applyBorder="1"/>
    <xf numFmtId="49" fontId="3" fillId="3" borderId="5" xfId="2" applyNumberFormat="1" applyFont="1" applyFill="1" applyBorder="1" applyAlignment="1">
      <alignment horizontal="center"/>
    </xf>
    <xf numFmtId="49" fontId="3" fillId="3" borderId="6" xfId="2" applyNumberFormat="1" applyFont="1" applyFill="1" applyBorder="1" applyAlignment="1">
      <alignment horizontal="center"/>
    </xf>
    <xf numFmtId="3" fontId="3" fillId="3" borderId="8" xfId="2" applyNumberFormat="1" applyFont="1" applyFill="1" applyBorder="1" applyProtection="1">
      <protection locked="0"/>
    </xf>
    <xf numFmtId="3" fontId="3" fillId="3" borderId="0" xfId="2" applyNumberFormat="1" applyFont="1" applyFill="1" applyBorder="1"/>
    <xf numFmtId="3" fontId="3" fillId="3" borderId="8" xfId="2" applyNumberFormat="1" applyFont="1" applyFill="1" applyBorder="1"/>
    <xf numFmtId="3" fontId="3" fillId="0" borderId="14" xfId="0" applyNumberFormat="1" applyFont="1" applyBorder="1" applyAlignment="1">
      <alignment wrapText="1"/>
    </xf>
    <xf numFmtId="3" fontId="3" fillId="0" borderId="14" xfId="2" applyNumberFormat="1" applyFont="1" applyBorder="1" applyAlignment="1">
      <alignment wrapText="1"/>
    </xf>
    <xf numFmtId="3" fontId="3" fillId="0" borderId="13" xfId="2" applyNumberFormat="1" applyFont="1" applyBorder="1" applyAlignment="1">
      <alignment wrapText="1"/>
    </xf>
    <xf numFmtId="43" fontId="3" fillId="0" borderId="14" xfId="2" applyFont="1" applyBorder="1" applyAlignment="1">
      <alignment wrapText="1"/>
    </xf>
    <xf numFmtId="43" fontId="3" fillId="0" borderId="14" xfId="2" applyFont="1" applyBorder="1" applyAlignment="1" applyProtection="1">
      <alignment horizontal="center" wrapText="1"/>
      <protection locked="0"/>
    </xf>
    <xf numFmtId="43" fontId="3" fillId="0" borderId="13" xfId="2" applyFont="1" applyBorder="1" applyAlignment="1">
      <alignment wrapText="1"/>
    </xf>
    <xf numFmtId="3" fontId="5" fillId="0" borderId="7" xfId="0" applyNumberFormat="1" applyFont="1" applyBorder="1"/>
    <xf numFmtId="3" fontId="3" fillId="0" borderId="8" xfId="2" applyNumberFormat="1" applyFont="1" applyBorder="1"/>
    <xf numFmtId="3" fontId="2" fillId="0" borderId="0" xfId="0" applyNumberFormat="1" applyFont="1" applyBorder="1" applyAlignment="1">
      <alignment horizontal="right"/>
    </xf>
    <xf numFmtId="0" fontId="5" fillId="0" borderId="1" xfId="0" applyFont="1" applyBorder="1" applyAlignment="1">
      <alignment horizontal="left"/>
    </xf>
    <xf numFmtId="0" fontId="5" fillId="0" borderId="2" xfId="0" applyFont="1" applyBorder="1"/>
    <xf numFmtId="0" fontId="5" fillId="0" borderId="2" xfId="0" applyFont="1" applyBorder="1" applyAlignment="1">
      <alignment horizontal="left"/>
    </xf>
    <xf numFmtId="0" fontId="5" fillId="0" borderId="7" xfId="0" applyFont="1" applyBorder="1" applyAlignment="1">
      <alignment horizontal="left"/>
    </xf>
    <xf numFmtId="43" fontId="3" fillId="0" borderId="10" xfId="2" applyFont="1" applyBorder="1"/>
    <xf numFmtId="0" fontId="2" fillId="0" borderId="7" xfId="0" applyFont="1" applyBorder="1"/>
    <xf numFmtId="0" fontId="6" fillId="0" borderId="7" xfId="0" applyFont="1" applyBorder="1"/>
    <xf numFmtId="43" fontId="3" fillId="0" borderId="0" xfId="2" applyFont="1" applyBorder="1" applyAlignment="1">
      <alignment horizontal="center" wrapText="1"/>
    </xf>
    <xf numFmtId="0" fontId="8" fillId="0" borderId="4" xfId="0" applyFont="1" applyBorder="1"/>
    <xf numFmtId="3" fontId="5" fillId="0" borderId="5" xfId="0" applyNumberFormat="1" applyFont="1" applyBorder="1" applyAlignment="1">
      <alignment horizontal="left"/>
    </xf>
    <xf numFmtId="43" fontId="3" fillId="0" borderId="5" xfId="2" applyFont="1" applyBorder="1"/>
    <xf numFmtId="3" fontId="3" fillId="0" borderId="0" xfId="2" applyNumberFormat="1" applyFont="1" applyBorder="1" applyAlignment="1">
      <alignment horizontal="center" wrapText="1"/>
    </xf>
    <xf numFmtId="164" fontId="3" fillId="0" borderId="0" xfId="2" applyNumberFormat="1" applyFont="1" applyBorder="1"/>
    <xf numFmtId="3" fontId="3" fillId="3" borderId="11" xfId="0" applyNumberFormat="1" applyFont="1" applyFill="1" applyBorder="1" applyAlignment="1">
      <alignment horizontal="right"/>
    </xf>
    <xf numFmtId="3" fontId="3" fillId="0" borderId="15" xfId="2" applyNumberFormat="1" applyFont="1" applyBorder="1"/>
    <xf numFmtId="0" fontId="5" fillId="0" borderId="0" xfId="0" applyFont="1" applyBorder="1" applyAlignment="1"/>
    <xf numFmtId="0" fontId="5" fillId="0" borderId="7" xfId="2" applyNumberFormat="1" applyFont="1" applyBorder="1" applyAlignment="1">
      <alignment horizontal="left"/>
    </xf>
    <xf numFmtId="3" fontId="3" fillId="0" borderId="7" xfId="0" applyNumberFormat="1" applyFont="1" applyBorder="1" applyAlignment="1">
      <alignment horizontal="left" wrapText="1"/>
    </xf>
    <xf numFmtId="3" fontId="3" fillId="0" borderId="0" xfId="0" applyNumberFormat="1" applyFont="1" applyBorder="1" applyAlignment="1">
      <alignment horizontal="left" wrapText="1"/>
    </xf>
    <xf numFmtId="3" fontId="3" fillId="0" borderId="7" xfId="0" applyNumberFormat="1" applyFont="1" applyBorder="1" applyAlignment="1">
      <alignment wrapText="1"/>
    </xf>
    <xf numFmtId="3" fontId="3" fillId="0" borderId="0" xfId="0" applyNumberFormat="1" applyFont="1" applyBorder="1" applyAlignment="1">
      <alignment wrapText="1"/>
    </xf>
  </cellXfs>
  <cellStyles count="3">
    <cellStyle name="Comma" xfId="2" builtinId="3"/>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9"/>
  <sheetViews>
    <sheetView tabSelected="1" topLeftCell="A12" workbookViewId="0">
      <selection activeCell="E23" sqref="E23"/>
    </sheetView>
  </sheetViews>
  <sheetFormatPr defaultColWidth="9.109375" defaultRowHeight="11.4" x14ac:dyDescent="0.2"/>
  <cols>
    <col min="1" max="1" width="2.5546875" style="2" customWidth="1"/>
    <col min="2" max="2" width="3" style="2" customWidth="1"/>
    <col min="3" max="3" width="42.109375" style="2" customWidth="1"/>
    <col min="4" max="4" width="6.33203125" style="2" customWidth="1"/>
    <col min="5" max="8" width="11.5546875" style="5" customWidth="1"/>
    <col min="9" max="9" width="36.6640625" style="2" customWidth="1"/>
    <col min="10" max="16384" width="9.109375" style="2"/>
  </cols>
  <sheetData>
    <row r="1" spans="1:8" ht="12" x14ac:dyDescent="0.25">
      <c r="A1" s="79" t="s">
        <v>7</v>
      </c>
      <c r="B1" s="80"/>
      <c r="C1" s="80"/>
      <c r="D1" s="81" t="s">
        <v>25</v>
      </c>
      <c r="E1" s="10"/>
      <c r="F1" s="10"/>
      <c r="G1" s="10"/>
      <c r="H1" s="12"/>
    </row>
    <row r="2" spans="1:8" ht="12" x14ac:dyDescent="0.25">
      <c r="A2" s="82" t="s">
        <v>53</v>
      </c>
      <c r="B2" s="4"/>
      <c r="C2" s="4"/>
      <c r="D2" s="4" t="s">
        <v>55</v>
      </c>
      <c r="E2" s="6"/>
      <c r="F2" s="6"/>
      <c r="G2" s="6"/>
      <c r="H2" s="83"/>
    </row>
    <row r="3" spans="1:8" ht="12" x14ac:dyDescent="0.25">
      <c r="A3" s="95" t="s">
        <v>58</v>
      </c>
      <c r="B3" s="94"/>
      <c r="C3" s="46"/>
      <c r="D3" s="4"/>
      <c r="E3" s="6"/>
      <c r="F3" s="6"/>
      <c r="G3" s="6"/>
      <c r="H3" s="83"/>
    </row>
    <row r="4" spans="1:8" ht="7.5" customHeight="1" x14ac:dyDescent="0.25">
      <c r="A4" s="84"/>
      <c r="B4" s="14"/>
      <c r="C4" s="4"/>
      <c r="D4" s="14"/>
      <c r="E4" s="25"/>
      <c r="F4" s="25"/>
      <c r="G4" s="6"/>
      <c r="H4" s="83"/>
    </row>
    <row r="5" spans="1:8" s="1" customFormat="1" ht="12" x14ac:dyDescent="0.25">
      <c r="A5" s="85" t="s">
        <v>29</v>
      </c>
      <c r="B5" s="14"/>
      <c r="C5" s="22"/>
      <c r="D5" s="22"/>
      <c r="E5" s="25"/>
      <c r="F5" s="25"/>
      <c r="G5" s="86"/>
      <c r="H5" s="83"/>
    </row>
    <row r="6" spans="1:8" s="1" customFormat="1" ht="12" x14ac:dyDescent="0.25">
      <c r="A6" s="13" t="s">
        <v>30</v>
      </c>
      <c r="B6" s="14"/>
      <c r="C6" s="22"/>
      <c r="D6" s="22"/>
      <c r="E6" s="25"/>
      <c r="F6" s="25"/>
      <c r="G6" s="86"/>
      <c r="H6" s="83"/>
    </row>
    <row r="7" spans="1:8" s="1" customFormat="1" ht="12" x14ac:dyDescent="0.25">
      <c r="A7" s="13" t="s">
        <v>33</v>
      </c>
      <c r="B7" s="14"/>
      <c r="C7" s="22"/>
      <c r="D7" s="22"/>
      <c r="E7" s="25"/>
      <c r="F7" s="25"/>
      <c r="G7" s="86"/>
      <c r="H7" s="83"/>
    </row>
    <row r="8" spans="1:8" s="1" customFormat="1" ht="12" x14ac:dyDescent="0.25">
      <c r="A8" s="13" t="s">
        <v>34</v>
      </c>
      <c r="B8" s="14"/>
      <c r="C8" s="22"/>
      <c r="D8" s="22"/>
      <c r="E8" s="32"/>
      <c r="F8" s="32"/>
      <c r="G8" s="86"/>
      <c r="H8" s="83"/>
    </row>
    <row r="9" spans="1:8" s="1" customFormat="1" ht="12" x14ac:dyDescent="0.25">
      <c r="A9" s="13" t="s">
        <v>56</v>
      </c>
      <c r="B9" s="14"/>
      <c r="C9" s="22"/>
      <c r="D9" s="22"/>
      <c r="E9" s="32"/>
      <c r="F9" s="32"/>
      <c r="G9" s="86"/>
      <c r="H9" s="83"/>
    </row>
    <row r="10" spans="1:8" s="1" customFormat="1" ht="12" x14ac:dyDescent="0.25">
      <c r="A10" s="13" t="s">
        <v>43</v>
      </c>
      <c r="B10" s="14"/>
      <c r="C10" s="22"/>
      <c r="D10" s="22"/>
      <c r="E10" s="32"/>
      <c r="F10" s="32"/>
      <c r="G10" s="86"/>
      <c r="H10" s="83"/>
    </row>
    <row r="11" spans="1:8" s="1" customFormat="1" ht="12" x14ac:dyDescent="0.25">
      <c r="A11" s="13" t="s">
        <v>16</v>
      </c>
      <c r="B11" s="14"/>
      <c r="C11" s="22"/>
      <c r="D11" s="22"/>
      <c r="E11" s="32"/>
      <c r="F11" s="32"/>
      <c r="G11" s="86"/>
      <c r="H11" s="83"/>
    </row>
    <row r="12" spans="1:8" ht="12" x14ac:dyDescent="0.25">
      <c r="A12" s="13" t="s">
        <v>37</v>
      </c>
      <c r="B12" s="14"/>
      <c r="C12" s="22"/>
      <c r="D12" s="22"/>
      <c r="E12" s="32"/>
      <c r="F12" s="32"/>
      <c r="G12" s="86"/>
      <c r="H12" s="83"/>
    </row>
    <row r="13" spans="1:8" ht="8.25" customHeight="1" thickBot="1" x14ac:dyDescent="0.3">
      <c r="A13" s="13"/>
      <c r="B13" s="14"/>
      <c r="C13" s="22"/>
      <c r="D13" s="22"/>
      <c r="E13" s="32"/>
      <c r="F13" s="32"/>
      <c r="G13" s="86"/>
      <c r="H13" s="83"/>
    </row>
    <row r="14" spans="1:8" ht="12" x14ac:dyDescent="0.25">
      <c r="A14" s="7" t="s">
        <v>8</v>
      </c>
      <c r="B14" s="8"/>
      <c r="C14" s="9"/>
      <c r="D14" s="9"/>
      <c r="E14" s="10"/>
      <c r="F14" s="11"/>
      <c r="G14" s="10"/>
      <c r="H14" s="12"/>
    </row>
    <row r="15" spans="1:8" ht="12" thickBot="1" x14ac:dyDescent="0.25">
      <c r="A15" s="15" t="s">
        <v>15</v>
      </c>
      <c r="B15" s="16"/>
      <c r="C15" s="63"/>
      <c r="D15" s="64"/>
      <c r="E15" s="17" t="s">
        <v>9</v>
      </c>
      <c r="F15" s="65"/>
      <c r="G15" s="18" t="s">
        <v>10</v>
      </c>
      <c r="H15" s="66"/>
    </row>
    <row r="16" spans="1:8" s="21" customFormat="1" ht="46.2" x14ac:dyDescent="0.25">
      <c r="A16" s="19" t="s">
        <v>42</v>
      </c>
      <c r="B16" s="20"/>
      <c r="C16" s="3"/>
      <c r="D16" s="3"/>
      <c r="E16" s="73" t="s">
        <v>14</v>
      </c>
      <c r="F16" s="74" t="s">
        <v>38</v>
      </c>
      <c r="G16" s="73" t="s">
        <v>59</v>
      </c>
      <c r="H16" s="75" t="s">
        <v>60</v>
      </c>
    </row>
    <row r="17" spans="1:8" s="21" customFormat="1" ht="12" x14ac:dyDescent="0.25">
      <c r="A17" s="50"/>
      <c r="B17" s="27" t="s">
        <v>4</v>
      </c>
      <c r="C17" s="24"/>
      <c r="D17" s="24"/>
      <c r="E17" s="25"/>
      <c r="F17" s="25"/>
      <c r="G17" s="25"/>
      <c r="H17" s="26"/>
    </row>
    <row r="18" spans="1:8" ht="12" x14ac:dyDescent="0.25">
      <c r="A18" s="28"/>
      <c r="B18" s="14"/>
      <c r="C18" s="30" t="s">
        <v>31</v>
      </c>
      <c r="D18" s="31"/>
      <c r="E18" s="67">
        <v>0</v>
      </c>
      <c r="F18" s="32">
        <f>E18</f>
        <v>0</v>
      </c>
      <c r="G18" s="32"/>
      <c r="H18" s="33"/>
    </row>
    <row r="19" spans="1:8" x14ac:dyDescent="0.2">
      <c r="A19" s="28"/>
      <c r="B19" s="14"/>
      <c r="C19" s="34" t="s">
        <v>13</v>
      </c>
      <c r="D19" s="29"/>
      <c r="E19" s="32"/>
      <c r="F19" s="32"/>
      <c r="G19" s="32"/>
      <c r="H19" s="33"/>
    </row>
    <row r="20" spans="1:8" ht="12" x14ac:dyDescent="0.25">
      <c r="A20" s="13"/>
      <c r="B20" s="35" t="s">
        <v>17</v>
      </c>
      <c r="C20" s="29"/>
      <c r="D20" s="29"/>
      <c r="E20" s="32"/>
      <c r="F20" s="32"/>
      <c r="G20" s="32"/>
      <c r="H20" s="33"/>
    </row>
    <row r="21" spans="1:8" ht="12" x14ac:dyDescent="0.25">
      <c r="A21" s="28"/>
      <c r="B21" s="14"/>
      <c r="C21" s="35" t="s">
        <v>3</v>
      </c>
      <c r="D21" s="29"/>
      <c r="E21" s="32"/>
      <c r="F21" s="32"/>
      <c r="G21" s="32"/>
      <c r="H21" s="33"/>
    </row>
    <row r="22" spans="1:8" x14ac:dyDescent="0.2">
      <c r="A22" s="28"/>
      <c r="B22" s="29">
        <v>1</v>
      </c>
      <c r="C22" s="29" t="s">
        <v>23</v>
      </c>
      <c r="D22" s="29"/>
      <c r="E22" s="68">
        <v>0</v>
      </c>
      <c r="F22" s="32"/>
      <c r="G22" s="32"/>
      <c r="H22" s="33"/>
    </row>
    <row r="23" spans="1:8" x14ac:dyDescent="0.2">
      <c r="A23" s="28"/>
      <c r="B23" s="29">
        <v>2</v>
      </c>
      <c r="C23" s="29" t="s">
        <v>24</v>
      </c>
      <c r="D23" s="29"/>
      <c r="E23" s="69">
        <v>0</v>
      </c>
      <c r="F23" s="77">
        <f>SUM(E22:E23)</f>
        <v>0</v>
      </c>
      <c r="G23" s="77"/>
      <c r="H23" s="93"/>
    </row>
    <row r="24" spans="1:8" ht="12" thickBot="1" x14ac:dyDescent="0.25">
      <c r="A24" s="51"/>
      <c r="B24" s="52"/>
      <c r="C24" s="53" t="s">
        <v>6</v>
      </c>
      <c r="D24" s="52"/>
      <c r="E24" s="54"/>
      <c r="F24" s="55">
        <f>F18-F23</f>
        <v>0</v>
      </c>
      <c r="G24" s="55">
        <f>F24*0.4225</f>
        <v>0</v>
      </c>
      <c r="H24" s="45">
        <f>F24*0.5775</f>
        <v>0</v>
      </c>
    </row>
    <row r="25" spans="1:8" ht="48" customHeight="1" x14ac:dyDescent="0.25">
      <c r="A25" s="36" t="s">
        <v>12</v>
      </c>
      <c r="B25" s="37"/>
      <c r="C25" s="37"/>
      <c r="D25" s="37"/>
      <c r="E25" s="37"/>
      <c r="F25" s="70" t="s">
        <v>40</v>
      </c>
      <c r="G25" s="71" t="s">
        <v>54</v>
      </c>
      <c r="H25" s="72" t="s">
        <v>39</v>
      </c>
    </row>
    <row r="26" spans="1:8" ht="12" x14ac:dyDescent="0.25">
      <c r="A26" s="76"/>
      <c r="B26" s="35" t="s">
        <v>41</v>
      </c>
      <c r="C26" s="29"/>
      <c r="D26" s="29"/>
      <c r="E26" s="29"/>
      <c r="F26" s="62"/>
      <c r="G26" s="25">
        <f>G24</f>
        <v>0</v>
      </c>
      <c r="H26" s="26">
        <f>H24</f>
        <v>0</v>
      </c>
    </row>
    <row r="27" spans="1:8" ht="12" x14ac:dyDescent="0.25">
      <c r="A27" s="28"/>
      <c r="B27" s="29">
        <v>3</v>
      </c>
      <c r="C27" s="30" t="s">
        <v>22</v>
      </c>
      <c r="D27" s="78"/>
      <c r="E27" s="29"/>
      <c r="F27" s="25"/>
      <c r="G27" s="32"/>
      <c r="H27" s="33"/>
    </row>
    <row r="28" spans="1:8" ht="12" x14ac:dyDescent="0.25">
      <c r="A28" s="28"/>
      <c r="B28" s="29"/>
      <c r="C28" s="39" t="s">
        <v>52</v>
      </c>
      <c r="D28" s="30"/>
      <c r="E28" s="47"/>
      <c r="F28" s="25"/>
      <c r="G28" s="91"/>
      <c r="H28" s="33"/>
    </row>
    <row r="29" spans="1:8" x14ac:dyDescent="0.2">
      <c r="A29" s="28"/>
      <c r="B29" s="29"/>
      <c r="C29" s="39" t="s">
        <v>47</v>
      </c>
      <c r="D29" s="92">
        <v>0</v>
      </c>
      <c r="E29" s="48">
        <f>IF(D29&lt;400,0,IF(D29&lt;500,0.35,IF(D29&gt;=500,0.5,"")))</f>
        <v>0</v>
      </c>
      <c r="F29" s="25">
        <f>(F24*0.47)*E29</f>
        <v>0</v>
      </c>
      <c r="G29" s="32">
        <f>G26-F29</f>
        <v>0</v>
      </c>
      <c r="H29" s="33"/>
    </row>
    <row r="30" spans="1:8" x14ac:dyDescent="0.2">
      <c r="A30" s="28"/>
      <c r="B30" s="29"/>
      <c r="C30" s="39" t="s">
        <v>46</v>
      </c>
      <c r="D30" s="92">
        <v>0</v>
      </c>
      <c r="E30" s="48">
        <f>IF(D30&lt;0,"",IF(D30&lt;200,0,IF(D30&lt;300,0.15,IF(D30&lt;400,0.25,IF(D30&lt;500,0.35,IF(D30&gt;=500,0.5,""))))))</f>
        <v>0</v>
      </c>
      <c r="F30" s="25">
        <f>(F24*0.47)*E30</f>
        <v>0</v>
      </c>
      <c r="G30" s="32">
        <f>G29-F30</f>
        <v>0</v>
      </c>
      <c r="H30" s="33"/>
    </row>
    <row r="31" spans="1:8" x14ac:dyDescent="0.2">
      <c r="A31" s="28"/>
      <c r="B31" s="29"/>
      <c r="C31" s="39" t="s">
        <v>48</v>
      </c>
      <c r="D31" s="92">
        <v>0</v>
      </c>
      <c r="E31" s="48">
        <f>IF(D31&lt;0,"",IF(D31&lt;200,0,IF(D31&lt;300,0.15,IF(D31&lt;400,0.25,IF(D31&lt;500,0.35,IF(D31&gt;=500,0.5,""))))))</f>
        <v>0</v>
      </c>
      <c r="F31" s="25">
        <f>(F24*0.47)*E31</f>
        <v>0</v>
      </c>
      <c r="G31" s="32">
        <f>G30-F31</f>
        <v>0</v>
      </c>
      <c r="H31" s="33"/>
    </row>
    <row r="32" spans="1:8" x14ac:dyDescent="0.2">
      <c r="A32" s="28"/>
      <c r="B32" s="29"/>
      <c r="C32" s="34" t="s">
        <v>5</v>
      </c>
      <c r="D32" s="29"/>
      <c r="E32" s="49"/>
      <c r="F32" s="32"/>
      <c r="G32" s="32"/>
      <c r="H32" s="33"/>
    </row>
    <row r="33" spans="1:9" ht="12" x14ac:dyDescent="0.25">
      <c r="A33" s="28"/>
      <c r="B33" s="29">
        <v>4</v>
      </c>
      <c r="C33" s="30" t="s">
        <v>2</v>
      </c>
      <c r="D33" s="30"/>
      <c r="E33" s="32"/>
      <c r="F33" s="68">
        <v>0</v>
      </c>
      <c r="G33" s="32">
        <f>G31-F33</f>
        <v>0</v>
      </c>
      <c r="H33" s="33"/>
    </row>
    <row r="34" spans="1:9" ht="12" x14ac:dyDescent="0.25">
      <c r="A34" s="28"/>
      <c r="B34" s="29"/>
      <c r="C34" s="39" t="s">
        <v>19</v>
      </c>
      <c r="D34" s="30"/>
      <c r="E34" s="32"/>
      <c r="F34" s="32"/>
      <c r="G34" s="32"/>
      <c r="H34" s="33"/>
    </row>
    <row r="35" spans="1:9" ht="12" x14ac:dyDescent="0.25">
      <c r="A35" s="28"/>
      <c r="B35" s="29"/>
      <c r="C35" s="39" t="s">
        <v>45</v>
      </c>
      <c r="D35" s="30"/>
      <c r="E35" s="32"/>
      <c r="F35" s="32"/>
      <c r="G35" s="32"/>
      <c r="H35" s="33"/>
    </row>
    <row r="36" spans="1:9" ht="12" x14ac:dyDescent="0.25">
      <c r="A36" s="28"/>
      <c r="B36" s="29">
        <v>5</v>
      </c>
      <c r="C36" s="30" t="s">
        <v>1</v>
      </c>
      <c r="D36" s="30"/>
      <c r="E36" s="32"/>
      <c r="F36" s="68">
        <v>0</v>
      </c>
      <c r="G36" s="32">
        <f>G33-F36</f>
        <v>0</v>
      </c>
      <c r="H36" s="33"/>
    </row>
    <row r="37" spans="1:9" ht="12" x14ac:dyDescent="0.25">
      <c r="A37" s="28"/>
      <c r="B37" s="29"/>
      <c r="C37" s="39" t="s">
        <v>20</v>
      </c>
      <c r="D37" s="30"/>
      <c r="E37" s="32"/>
      <c r="F37" s="32"/>
      <c r="G37" s="32"/>
      <c r="H37" s="33"/>
    </row>
    <row r="38" spans="1:9" ht="12" x14ac:dyDescent="0.25">
      <c r="A38" s="28"/>
      <c r="B38" s="29"/>
      <c r="C38" s="39" t="s">
        <v>44</v>
      </c>
      <c r="D38" s="30"/>
      <c r="E38" s="32"/>
      <c r="F38" s="32"/>
      <c r="G38" s="91"/>
      <c r="H38" s="33"/>
    </row>
    <row r="39" spans="1:9" ht="12" x14ac:dyDescent="0.25">
      <c r="A39" s="28"/>
      <c r="B39" s="29">
        <v>6</v>
      </c>
      <c r="C39" s="30" t="s">
        <v>0</v>
      </c>
      <c r="D39" s="30"/>
      <c r="E39" s="32"/>
      <c r="F39" s="68">
        <v>0</v>
      </c>
      <c r="G39" s="32">
        <f>G36-F39</f>
        <v>0</v>
      </c>
      <c r="H39" s="33"/>
    </row>
    <row r="40" spans="1:9" ht="12" x14ac:dyDescent="0.25">
      <c r="A40" s="28"/>
      <c r="B40" s="29"/>
      <c r="C40" s="39" t="s">
        <v>21</v>
      </c>
      <c r="D40" s="30"/>
      <c r="E40" s="32"/>
      <c r="F40" s="32"/>
      <c r="G40" s="32"/>
      <c r="H40" s="33"/>
    </row>
    <row r="41" spans="1:9" ht="12" x14ac:dyDescent="0.25">
      <c r="A41" s="28"/>
      <c r="B41" s="29"/>
      <c r="C41" s="39" t="s">
        <v>32</v>
      </c>
      <c r="D41" s="30"/>
      <c r="E41" s="32"/>
      <c r="F41" s="32"/>
      <c r="G41" s="32"/>
      <c r="H41" s="33"/>
    </row>
    <row r="42" spans="1:9" ht="12" x14ac:dyDescent="0.25">
      <c r="A42" s="28"/>
      <c r="B42" s="29"/>
      <c r="C42" s="30" t="s">
        <v>27</v>
      </c>
      <c r="D42" s="30"/>
      <c r="E42" s="32"/>
      <c r="F42" s="60">
        <f>SUM(F29:F41)</f>
        <v>0</v>
      </c>
      <c r="G42" s="60">
        <f>G39</f>
        <v>0</v>
      </c>
      <c r="H42" s="61">
        <f>H26</f>
        <v>0</v>
      </c>
    </row>
    <row r="43" spans="1:9" ht="9" customHeight="1" x14ac:dyDescent="0.25">
      <c r="A43" s="28"/>
      <c r="B43" s="29"/>
      <c r="C43" s="30"/>
      <c r="D43" s="30"/>
      <c r="E43" s="32"/>
      <c r="F43" s="57" t="s">
        <v>28</v>
      </c>
      <c r="G43" s="56" t="s">
        <v>35</v>
      </c>
      <c r="H43" s="58" t="s">
        <v>36</v>
      </c>
    </row>
    <row r="44" spans="1:9" ht="8.25" customHeight="1" thickBot="1" x14ac:dyDescent="0.3">
      <c r="A44" s="28"/>
      <c r="B44" s="29"/>
      <c r="C44" s="30"/>
      <c r="D44" s="30"/>
      <c r="E44" s="32"/>
      <c r="F44" s="57" t="s">
        <v>18</v>
      </c>
      <c r="G44" s="56" t="s">
        <v>11</v>
      </c>
      <c r="H44" s="59"/>
    </row>
    <row r="45" spans="1:9" ht="11.25" customHeight="1" x14ac:dyDescent="0.25">
      <c r="A45" s="36" t="s">
        <v>26</v>
      </c>
      <c r="B45" s="37"/>
      <c r="C45" s="40"/>
      <c r="D45" s="40"/>
      <c r="E45" s="37"/>
      <c r="F45" s="41"/>
      <c r="G45" s="41"/>
      <c r="H45" s="38"/>
    </row>
    <row r="46" spans="1:9" ht="23.25" customHeight="1" x14ac:dyDescent="0.2">
      <c r="A46" s="98" t="s">
        <v>49</v>
      </c>
      <c r="B46" s="99"/>
      <c r="C46" s="99"/>
      <c r="D46" s="99"/>
      <c r="E46" s="99"/>
      <c r="F46" s="42">
        <f>F42+F23</f>
        <v>0</v>
      </c>
      <c r="G46" s="42"/>
      <c r="H46" s="43"/>
    </row>
    <row r="47" spans="1:9" ht="47.25" customHeight="1" x14ac:dyDescent="0.2">
      <c r="A47" s="96" t="s">
        <v>50</v>
      </c>
      <c r="B47" s="97"/>
      <c r="C47" s="97"/>
      <c r="D47" s="97"/>
      <c r="E47" s="97"/>
      <c r="F47" s="44">
        <f>F24-F42</f>
        <v>0</v>
      </c>
      <c r="G47" s="44"/>
      <c r="H47" s="43">
        <f>SUM(G42:H42)</f>
        <v>0</v>
      </c>
      <c r="I47" s="21"/>
    </row>
    <row r="48" spans="1:9" ht="24" customHeight="1" x14ac:dyDescent="0.2">
      <c r="A48" s="96" t="s">
        <v>51</v>
      </c>
      <c r="B48" s="97"/>
      <c r="C48" s="97"/>
      <c r="D48" s="97"/>
      <c r="E48" s="97"/>
      <c r="F48" s="44">
        <f>SUM(F46:F47)</f>
        <v>0</v>
      </c>
      <c r="G48" s="90"/>
      <c r="H48" s="33"/>
      <c r="I48" s="21"/>
    </row>
    <row r="49" spans="1:8" ht="9" customHeight="1" thickBot="1" x14ac:dyDescent="0.3">
      <c r="A49" s="87" t="s">
        <v>57</v>
      </c>
      <c r="B49" s="52"/>
      <c r="C49" s="88"/>
      <c r="D49" s="88"/>
      <c r="E49" s="55"/>
      <c r="F49" s="55"/>
      <c r="G49" s="89"/>
      <c r="H49" s="45"/>
    </row>
    <row r="50" spans="1:8" x14ac:dyDescent="0.2">
      <c r="A50" s="5"/>
      <c r="E50" s="2"/>
      <c r="F50" s="2"/>
      <c r="G50" s="2"/>
      <c r="H50" s="2"/>
    </row>
    <row r="51" spans="1:8" x14ac:dyDescent="0.2">
      <c r="A51" s="5"/>
      <c r="E51" s="2"/>
      <c r="F51" s="2"/>
      <c r="G51" s="2"/>
      <c r="H51" s="2"/>
    </row>
    <row r="52" spans="1:8" x14ac:dyDescent="0.2">
      <c r="A52" s="5"/>
      <c r="E52" s="2"/>
      <c r="F52" s="2"/>
      <c r="G52" s="2"/>
      <c r="H52" s="2"/>
    </row>
    <row r="53" spans="1:8" x14ac:dyDescent="0.2">
      <c r="A53" s="5"/>
      <c r="E53" s="2"/>
      <c r="F53" s="2"/>
      <c r="G53" s="2"/>
      <c r="H53" s="2"/>
    </row>
    <row r="54" spans="1:8" x14ac:dyDescent="0.2">
      <c r="A54" s="5"/>
      <c r="E54" s="2"/>
      <c r="F54" s="2"/>
      <c r="G54" s="2"/>
      <c r="H54" s="2"/>
    </row>
    <row r="55" spans="1:8" x14ac:dyDescent="0.2">
      <c r="A55" s="5"/>
      <c r="E55" s="2"/>
      <c r="F55" s="2"/>
      <c r="G55" s="2"/>
      <c r="H55" s="2"/>
    </row>
    <row r="56" spans="1:8" x14ac:dyDescent="0.2">
      <c r="A56" s="5"/>
      <c r="E56" s="2"/>
      <c r="F56" s="2"/>
      <c r="G56" s="2"/>
      <c r="H56" s="2"/>
    </row>
    <row r="57" spans="1:8" x14ac:dyDescent="0.2">
      <c r="A57" s="5"/>
      <c r="E57" s="2"/>
      <c r="F57" s="2"/>
      <c r="G57" s="2"/>
      <c r="H57" s="2"/>
    </row>
    <row r="58" spans="1:8" x14ac:dyDescent="0.2">
      <c r="A58" s="5"/>
      <c r="E58" s="2"/>
      <c r="F58" s="2"/>
      <c r="G58" s="2"/>
      <c r="H58" s="2"/>
    </row>
    <row r="59" spans="1:8" x14ac:dyDescent="0.2">
      <c r="A59" s="5"/>
      <c r="E59" s="2"/>
      <c r="F59" s="2"/>
      <c r="G59" s="2"/>
      <c r="H59" s="2"/>
    </row>
    <row r="60" spans="1:8" x14ac:dyDescent="0.2">
      <c r="A60" s="5"/>
      <c r="E60" s="2"/>
      <c r="F60" s="2"/>
      <c r="G60" s="2"/>
      <c r="H60" s="2"/>
    </row>
    <row r="61" spans="1:8" x14ac:dyDescent="0.2">
      <c r="A61" s="5"/>
      <c r="E61" s="2"/>
      <c r="F61" s="2"/>
      <c r="G61" s="2"/>
      <c r="H61" s="2"/>
    </row>
    <row r="62" spans="1:8" x14ac:dyDescent="0.2">
      <c r="A62" s="5"/>
      <c r="E62" s="2"/>
      <c r="F62" s="2"/>
      <c r="G62" s="2"/>
      <c r="H62" s="2"/>
    </row>
    <row r="63" spans="1:8" x14ac:dyDescent="0.2">
      <c r="A63" s="5"/>
      <c r="E63" s="2"/>
      <c r="F63" s="2"/>
      <c r="G63" s="2"/>
      <c r="H63" s="2"/>
    </row>
    <row r="64" spans="1:8" x14ac:dyDescent="0.2">
      <c r="A64" s="5"/>
      <c r="E64" s="2"/>
      <c r="F64" s="2"/>
      <c r="G64" s="2"/>
      <c r="H64" s="2"/>
    </row>
    <row r="65" spans="1:8" x14ac:dyDescent="0.2">
      <c r="A65" s="5"/>
      <c r="E65" s="2"/>
      <c r="F65" s="2"/>
      <c r="G65" s="2"/>
      <c r="H65" s="2"/>
    </row>
    <row r="66" spans="1:8" x14ac:dyDescent="0.2">
      <c r="A66" s="5"/>
      <c r="E66" s="2"/>
      <c r="F66" s="2"/>
      <c r="G66" s="2"/>
      <c r="H66" s="2"/>
    </row>
    <row r="67" spans="1:8" x14ac:dyDescent="0.2">
      <c r="A67" s="5"/>
      <c r="E67" s="2"/>
      <c r="F67" s="2"/>
      <c r="G67" s="2"/>
      <c r="H67" s="2"/>
    </row>
    <row r="68" spans="1:8" x14ac:dyDescent="0.2">
      <c r="E68" s="23"/>
    </row>
    <row r="69" spans="1:8" x14ac:dyDescent="0.2">
      <c r="E69" s="23"/>
    </row>
    <row r="70" spans="1:8" x14ac:dyDescent="0.2">
      <c r="E70" s="23"/>
    </row>
    <row r="71" spans="1:8" x14ac:dyDescent="0.2">
      <c r="E71" s="23"/>
    </row>
    <row r="72" spans="1:8" x14ac:dyDescent="0.2">
      <c r="E72" s="23"/>
    </row>
    <row r="73" spans="1:8" x14ac:dyDescent="0.2">
      <c r="E73" s="23"/>
    </row>
    <row r="74" spans="1:8" x14ac:dyDescent="0.2">
      <c r="E74" s="23"/>
    </row>
    <row r="75" spans="1:8" x14ac:dyDescent="0.2">
      <c r="E75" s="23"/>
    </row>
    <row r="76" spans="1:8" x14ac:dyDescent="0.2">
      <c r="E76" s="23"/>
    </row>
    <row r="77" spans="1:8" x14ac:dyDescent="0.2">
      <c r="E77" s="23"/>
    </row>
    <row r="78" spans="1:8" x14ac:dyDescent="0.2">
      <c r="E78" s="23"/>
    </row>
    <row r="79" spans="1:8" x14ac:dyDescent="0.2">
      <c r="E79" s="23"/>
    </row>
  </sheetData>
  <mergeCells count="3">
    <mergeCell ref="A47:E47"/>
    <mergeCell ref="A46:E46"/>
    <mergeCell ref="A48:E48"/>
  </mergeCells>
  <printOptions headings="1" gridLines="1"/>
  <pageMargins left="0.25" right="0.25" top="0.75" bottom="0.25" header="0.3"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PREMIUM TAX CREDITS WORKSHEET</vt:lpstr>
      <vt:lpstr>'PREMIUM TAX CREDITS WORKSHEET'!Print_Area</vt:lpstr>
    </vt:vector>
  </TitlesOfParts>
  <Company>Oklahoma Insurance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JeanAnn.Parsley@oid.ok.gov</dc:creator>
  <cp:lastModifiedBy>Sarah McCubbin</cp:lastModifiedBy>
  <cp:lastPrinted>2019-11-21T14:23:08Z</cp:lastPrinted>
  <dcterms:created xsi:type="dcterms:W3CDTF">2005-05-20T21:51:13Z</dcterms:created>
  <dcterms:modified xsi:type="dcterms:W3CDTF">2024-12-23T14:43:02Z</dcterms:modified>
</cp:coreProperties>
</file>